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13392" windowHeight="8988"/>
  </bookViews>
  <sheets>
    <sheet name="mix powders" sheetId="1" r:id="rId1"/>
    <sheet name="base" sheetId="2" r:id="rId2"/>
    <sheet name="Sheet3" sheetId="3" r:id="rId3"/>
  </sheets>
  <definedNames>
    <definedName name="_xlnm._FilterDatabase" localSheetId="0" hidden="1">'mix powders'!$A$5:$R$45</definedName>
  </definedNames>
  <calcPr calcId="145621"/>
</workbook>
</file>

<file path=xl/calcChain.xml><?xml version="1.0" encoding="utf-8"?>
<calcChain xmlns="http://schemas.openxmlformats.org/spreadsheetml/2006/main">
  <c r="C47" i="1" l="1"/>
  <c r="B47" i="1" s="1"/>
  <c r="D47" i="1"/>
  <c r="E47" i="1"/>
  <c r="F47" i="1"/>
  <c r="G47" i="1"/>
  <c r="H47" i="1"/>
  <c r="I47" i="1"/>
  <c r="J47" i="1"/>
  <c r="K47" i="1"/>
  <c r="L47" i="1"/>
  <c r="M47" i="1"/>
  <c r="C48" i="1"/>
  <c r="B48" i="1" s="1"/>
  <c r="D48" i="1"/>
  <c r="E48" i="1"/>
  <c r="F48" i="1"/>
  <c r="G48" i="1"/>
  <c r="H48" i="1"/>
  <c r="I48" i="1"/>
  <c r="J48" i="1"/>
  <c r="K48" i="1"/>
  <c r="L48" i="1"/>
  <c r="M48" i="1"/>
  <c r="A47" i="1"/>
  <c r="A48" i="1"/>
  <c r="B25" i="1"/>
  <c r="B26" i="1"/>
  <c r="C46" i="1" l="1"/>
  <c r="G46" i="1"/>
  <c r="K46" i="1"/>
  <c r="O46" i="1"/>
  <c r="B24" i="1"/>
  <c r="D46" i="1" s="1"/>
  <c r="A46" i="1"/>
  <c r="E4" i="3"/>
  <c r="F4" i="3"/>
  <c r="G4" i="3"/>
  <c r="H4" i="3"/>
  <c r="I4" i="3"/>
  <c r="J4" i="3"/>
  <c r="K4" i="3"/>
  <c r="L4" i="3"/>
  <c r="M4" i="3"/>
  <c r="N4" i="3"/>
  <c r="O4" i="3"/>
  <c r="P4" i="3"/>
  <c r="D4" i="3"/>
  <c r="C3" i="3"/>
  <c r="A45" i="1"/>
  <c r="B23" i="1"/>
  <c r="H45" i="1" s="1"/>
  <c r="A43" i="1"/>
  <c r="A42" i="1"/>
  <c r="B12" i="1"/>
  <c r="J35" i="1" s="1"/>
  <c r="B6" i="1"/>
  <c r="J29" i="1"/>
  <c r="B7" i="1"/>
  <c r="J30" i="1" s="1"/>
  <c r="B8" i="1"/>
  <c r="J31" i="1"/>
  <c r="B9" i="1"/>
  <c r="J32" i="1" s="1"/>
  <c r="B10" i="1"/>
  <c r="J33" i="1" s="1"/>
  <c r="B11" i="1"/>
  <c r="J34" i="1" s="1"/>
  <c r="B13" i="1"/>
  <c r="B14" i="1"/>
  <c r="J36" i="1" s="1"/>
  <c r="B15" i="1"/>
  <c r="J37" i="1"/>
  <c r="B16" i="1"/>
  <c r="J38" i="1" s="1"/>
  <c r="B17" i="1"/>
  <c r="J39" i="1" s="1"/>
  <c r="B18" i="1"/>
  <c r="J40" i="1" s="1"/>
  <c r="B19" i="1"/>
  <c r="J41" i="1" s="1"/>
  <c r="B20" i="1"/>
  <c r="J42" i="1" s="1"/>
  <c r="B21" i="1"/>
  <c r="J43" i="1"/>
  <c r="B22" i="1"/>
  <c r="C44" i="1" s="1"/>
  <c r="A29" i="1"/>
  <c r="C29" i="1"/>
  <c r="D29" i="1"/>
  <c r="E29" i="1"/>
  <c r="F29" i="1"/>
  <c r="G29" i="1"/>
  <c r="H29" i="1"/>
  <c r="I29" i="1"/>
  <c r="K29" i="1"/>
  <c r="L29" i="1"/>
  <c r="M29" i="1"/>
  <c r="N29" i="1"/>
  <c r="O29" i="1"/>
  <c r="P29" i="1"/>
  <c r="Q29" i="1"/>
  <c r="R29" i="1"/>
  <c r="A30" i="1"/>
  <c r="D30" i="1"/>
  <c r="E30" i="1"/>
  <c r="G30" i="1"/>
  <c r="H30" i="1"/>
  <c r="I30" i="1"/>
  <c r="L30" i="1"/>
  <c r="M30" i="1"/>
  <c r="N30" i="1"/>
  <c r="O30" i="1"/>
  <c r="P30" i="1"/>
  <c r="Q30" i="1"/>
  <c r="R30" i="1"/>
  <c r="A31" i="1"/>
  <c r="C31" i="1"/>
  <c r="D31" i="1"/>
  <c r="E31" i="1"/>
  <c r="F31" i="1"/>
  <c r="G31" i="1"/>
  <c r="H31" i="1"/>
  <c r="I31" i="1"/>
  <c r="K31" i="1"/>
  <c r="L31" i="1"/>
  <c r="M31" i="1"/>
  <c r="N31" i="1"/>
  <c r="O31" i="1"/>
  <c r="P31" i="1"/>
  <c r="Q31" i="1"/>
  <c r="R31" i="1"/>
  <c r="A32" i="1"/>
  <c r="D32" i="1"/>
  <c r="H32" i="1"/>
  <c r="M32" i="1"/>
  <c r="Q32" i="1"/>
  <c r="A33" i="1"/>
  <c r="C33" i="1"/>
  <c r="D33" i="1"/>
  <c r="E33" i="1"/>
  <c r="F33" i="1"/>
  <c r="G33" i="1"/>
  <c r="H33" i="1"/>
  <c r="I33" i="1"/>
  <c r="K33" i="1"/>
  <c r="L33" i="1"/>
  <c r="M33" i="1"/>
  <c r="N33" i="1"/>
  <c r="O33" i="1"/>
  <c r="P33" i="1"/>
  <c r="Q33" i="1"/>
  <c r="R33" i="1"/>
  <c r="A34" i="1"/>
  <c r="C34" i="1"/>
  <c r="D34" i="1"/>
  <c r="E34" i="1"/>
  <c r="F34" i="1"/>
  <c r="G34" i="1"/>
  <c r="H34" i="1"/>
  <c r="I34" i="1"/>
  <c r="K34" i="1"/>
  <c r="L34" i="1"/>
  <c r="M34" i="1"/>
  <c r="N34" i="1"/>
  <c r="O34" i="1"/>
  <c r="P34" i="1"/>
  <c r="Q34" i="1"/>
  <c r="R34" i="1"/>
  <c r="A35" i="1"/>
  <c r="C35" i="1"/>
  <c r="A36" i="1"/>
  <c r="F36" i="1"/>
  <c r="K36" i="1"/>
  <c r="O36" i="1"/>
  <c r="A37" i="1"/>
  <c r="C37" i="1"/>
  <c r="D37" i="1"/>
  <c r="E37" i="1"/>
  <c r="F37" i="1"/>
  <c r="G37" i="1"/>
  <c r="H37" i="1"/>
  <c r="I37" i="1"/>
  <c r="K37" i="1"/>
  <c r="L37" i="1"/>
  <c r="M37" i="1"/>
  <c r="N37" i="1"/>
  <c r="O37" i="1"/>
  <c r="P37" i="1"/>
  <c r="Q37" i="1"/>
  <c r="A38" i="1"/>
  <c r="D38" i="1"/>
  <c r="A39" i="1"/>
  <c r="C39" i="1"/>
  <c r="D39" i="1"/>
  <c r="E39" i="1"/>
  <c r="F39" i="1"/>
  <c r="G39" i="1"/>
  <c r="H39" i="1"/>
  <c r="I39" i="1"/>
  <c r="K39" i="1"/>
  <c r="L39" i="1"/>
  <c r="M39" i="1"/>
  <c r="N39" i="1"/>
  <c r="O39" i="1"/>
  <c r="P39" i="1"/>
  <c r="Q39" i="1"/>
  <c r="A40" i="1"/>
  <c r="F40" i="1"/>
  <c r="K40" i="1"/>
  <c r="O40" i="1"/>
  <c r="A41" i="1"/>
  <c r="C41" i="1"/>
  <c r="G41" i="1"/>
  <c r="L41" i="1"/>
  <c r="P41" i="1"/>
  <c r="E42" i="1"/>
  <c r="I42" i="1"/>
  <c r="N42" i="1"/>
  <c r="F43" i="1"/>
  <c r="K43" i="1"/>
  <c r="O43" i="1"/>
  <c r="A44" i="1"/>
  <c r="B29" i="1"/>
  <c r="L35" i="1"/>
  <c r="P35" i="1"/>
  <c r="G35" i="1"/>
  <c r="R35" i="1"/>
  <c r="N35" i="1"/>
  <c r="I35" i="1"/>
  <c r="E35" i="1"/>
  <c r="Q35" i="1"/>
  <c r="O35" i="1"/>
  <c r="M35" i="1"/>
  <c r="K35" i="1"/>
  <c r="H35" i="1"/>
  <c r="F35" i="1"/>
  <c r="D35" i="1"/>
  <c r="I44" i="1"/>
  <c r="Q43" i="1"/>
  <c r="M43" i="1"/>
  <c r="H43" i="1"/>
  <c r="D43" i="1"/>
  <c r="B43" i="1" s="1"/>
  <c r="P43" i="1"/>
  <c r="N43" i="1"/>
  <c r="L43" i="1"/>
  <c r="I43" i="1"/>
  <c r="G43" i="1"/>
  <c r="E43" i="1"/>
  <c r="C43" i="1"/>
  <c r="O41" i="1" l="1"/>
  <c r="K41" i="1"/>
  <c r="F41" i="1"/>
  <c r="B39" i="1"/>
  <c r="Q38" i="1"/>
  <c r="P32" i="1"/>
  <c r="L32" i="1"/>
  <c r="G32" i="1"/>
  <c r="C32" i="1"/>
  <c r="C30" i="1"/>
  <c r="B34" i="1"/>
  <c r="N46" i="1"/>
  <c r="J46" i="1"/>
  <c r="F46" i="1"/>
  <c r="P45" i="1"/>
  <c r="B33" i="1"/>
  <c r="B31" i="1"/>
  <c r="B35" i="1"/>
  <c r="N41" i="1"/>
  <c r="I41" i="1"/>
  <c r="E41" i="1"/>
  <c r="M38" i="1"/>
  <c r="O32" i="1"/>
  <c r="K32" i="1"/>
  <c r="F32" i="1"/>
  <c r="K30" i="1"/>
  <c r="F30" i="1"/>
  <c r="F45" i="1"/>
  <c r="M46" i="1"/>
  <c r="I46" i="1"/>
  <c r="E46" i="1"/>
  <c r="B46" i="1" s="1"/>
  <c r="P46" i="1"/>
  <c r="Q41" i="1"/>
  <c r="M41" i="1"/>
  <c r="H41" i="1"/>
  <c r="B41" i="1" s="1"/>
  <c r="D41" i="1"/>
  <c r="H38" i="1"/>
  <c r="B37" i="1"/>
  <c r="R32" i="1"/>
  <c r="N32" i="1"/>
  <c r="I32" i="1"/>
  <c r="E32" i="1"/>
  <c r="B32" i="1" s="1"/>
  <c r="B30" i="1"/>
  <c r="L46" i="1"/>
  <c r="H46" i="1"/>
  <c r="D44" i="1"/>
  <c r="Q42" i="1"/>
  <c r="M42" i="1"/>
  <c r="H42" i="1"/>
  <c r="D42" i="1"/>
  <c r="N40" i="1"/>
  <c r="I40" i="1"/>
  <c r="E40" i="1"/>
  <c r="P38" i="1"/>
  <c r="L38" i="1"/>
  <c r="G38" i="1"/>
  <c r="C38" i="1"/>
  <c r="N36" i="1"/>
  <c r="I36" i="1"/>
  <c r="E36" i="1"/>
  <c r="E45" i="1"/>
  <c r="O45" i="1"/>
  <c r="K45" i="1"/>
  <c r="P42" i="1"/>
  <c r="L42" i="1"/>
  <c r="G42" i="1"/>
  <c r="C42" i="1"/>
  <c r="Q40" i="1"/>
  <c r="M40" i="1"/>
  <c r="H40" i="1"/>
  <c r="D40" i="1"/>
  <c r="O38" i="1"/>
  <c r="K38" i="1"/>
  <c r="F38" i="1"/>
  <c r="Q36" i="1"/>
  <c r="M36" i="1"/>
  <c r="H36" i="1"/>
  <c r="D36" i="1"/>
  <c r="D45" i="1"/>
  <c r="N45" i="1"/>
  <c r="J45" i="1"/>
  <c r="E44" i="1"/>
  <c r="F44" i="1"/>
  <c r="G44" i="1"/>
  <c r="H44" i="1"/>
  <c r="O42" i="1"/>
  <c r="K42" i="1"/>
  <c r="F42" i="1"/>
  <c r="P40" i="1"/>
  <c r="L40" i="1"/>
  <c r="G40" i="1"/>
  <c r="C40" i="1"/>
  <c r="N38" i="1"/>
  <c r="I38" i="1"/>
  <c r="E38" i="1"/>
  <c r="P36" i="1"/>
  <c r="L36" i="1"/>
  <c r="G36" i="1"/>
  <c r="C36" i="1"/>
  <c r="G45" i="1"/>
  <c r="C45" i="1"/>
  <c r="M45" i="1"/>
  <c r="I45" i="1"/>
  <c r="L45" i="1"/>
  <c r="B45" i="1" l="1"/>
  <c r="B44" i="1"/>
  <c r="B38" i="1"/>
  <c r="B40" i="1"/>
  <c r="B42" i="1"/>
  <c r="B36" i="1"/>
</calcChain>
</file>

<file path=xl/sharedStrings.xml><?xml version="1.0" encoding="utf-8"?>
<sst xmlns="http://schemas.openxmlformats.org/spreadsheetml/2006/main" count="87" uniqueCount="63">
  <si>
    <t>Secret Santa</t>
  </si>
  <si>
    <t>Corriander</t>
  </si>
  <si>
    <t>cumin</t>
  </si>
  <si>
    <t xml:space="preserve">tumeric </t>
  </si>
  <si>
    <t>paprika</t>
  </si>
  <si>
    <t>chilli</t>
  </si>
  <si>
    <t>curry powder</t>
  </si>
  <si>
    <t>Derick Dansak</t>
  </si>
  <si>
    <t>kushi</t>
  </si>
  <si>
    <t>garam</t>
  </si>
  <si>
    <t>garlic p</t>
  </si>
  <si>
    <t>ginger</t>
  </si>
  <si>
    <t>fenug leaf</t>
  </si>
  <si>
    <t>taz's</t>
  </si>
  <si>
    <t>Dips</t>
  </si>
  <si>
    <t>ig</t>
  </si>
  <si>
    <t>Abdul's</t>
  </si>
  <si>
    <t>total</t>
  </si>
  <si>
    <t>Quantities</t>
  </si>
  <si>
    <t>Percentage</t>
  </si>
  <si>
    <t>Ashoka</t>
  </si>
  <si>
    <t>Razor's</t>
  </si>
  <si>
    <t>CA's</t>
  </si>
  <si>
    <t>fenug powder</t>
  </si>
  <si>
    <t>Bruce Edwards</t>
  </si>
  <si>
    <t>ground cardamon</t>
  </si>
  <si>
    <t>ifindforu</t>
  </si>
  <si>
    <t>Curry to go</t>
  </si>
  <si>
    <t>parker 21</t>
  </si>
  <si>
    <t>tandoori powder</t>
  </si>
  <si>
    <t>BASE</t>
  </si>
  <si>
    <t>lbs onions</t>
  </si>
  <si>
    <t>green pepper</t>
  </si>
  <si>
    <t>carrot</t>
  </si>
  <si>
    <t>cabbage</t>
  </si>
  <si>
    <t>potato</t>
  </si>
  <si>
    <t>mix powder</t>
  </si>
  <si>
    <t>corriander</t>
  </si>
  <si>
    <t>oil mls</t>
  </si>
  <si>
    <t>water</t>
  </si>
  <si>
    <t>stock cubes</t>
  </si>
  <si>
    <t>after cook</t>
  </si>
  <si>
    <t>tarka</t>
  </si>
  <si>
    <t>fresh cori</t>
  </si>
  <si>
    <t>garlic</t>
  </si>
  <si>
    <t>Abdul(simple)</t>
  </si>
  <si>
    <t>CT</t>
  </si>
  <si>
    <t>rajver</t>
  </si>
  <si>
    <t>jb's</t>
  </si>
  <si>
    <t>KD's</t>
  </si>
  <si>
    <t>dips</t>
  </si>
  <si>
    <t>tomato puree</t>
  </si>
  <si>
    <t>tinned tomatoes</t>
  </si>
  <si>
    <t>mouchak</t>
  </si>
  <si>
    <t>alll in type</t>
  </si>
  <si>
    <t>Az's</t>
  </si>
  <si>
    <t>chef baba's CBM</t>
  </si>
  <si>
    <t>CBM 1</t>
  </si>
  <si>
    <t>CBM 2</t>
  </si>
  <si>
    <t>Garp</t>
  </si>
  <si>
    <t>fennel</t>
  </si>
  <si>
    <t>SnS</t>
  </si>
  <si>
    <t>Haldi's T/A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</si>
</sst>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8"/>
      <name val="Arial"/>
    </font>
    <font>
      <sz val="16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textRotation="60"/>
    </xf>
    <xf numFmtId="0" fontId="2" fillId="0" borderId="0" xfId="0" applyFont="1"/>
    <xf numFmtId="0" fontId="2" fillId="0" borderId="0" xfId="0" applyFont="1" applyAlignment="1">
      <alignment horizontal="center"/>
    </xf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R48"/>
  <sheetViews>
    <sheetView showZeros="0" tabSelected="1" topLeftCell="A2" workbookViewId="0">
      <pane ySplit="4" topLeftCell="A32" activePane="bottomLeft" state="frozen"/>
      <selection activeCell="A2" sqref="A2"/>
      <selection pane="bottomLeft" activeCell="B46" sqref="B46:M48"/>
    </sheetView>
  </sheetViews>
  <sheetFormatPr defaultRowHeight="13.2" x14ac:dyDescent="0.25"/>
  <cols>
    <col min="1" max="1" width="24.44140625" customWidth="1"/>
    <col min="2" max="2" width="5.5546875" customWidth="1"/>
    <col min="3" max="13" width="4.6640625" customWidth="1"/>
  </cols>
  <sheetData>
    <row r="5" spans="1:16" ht="78" x14ac:dyDescent="0.35">
      <c r="A5" s="3" t="s">
        <v>18</v>
      </c>
      <c r="B5" s="1" t="s">
        <v>17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6</v>
      </c>
      <c r="H5" s="1" t="s">
        <v>5</v>
      </c>
      <c r="I5" s="1" t="s">
        <v>9</v>
      </c>
      <c r="J5" s="1" t="s">
        <v>29</v>
      </c>
      <c r="K5" s="1" t="s">
        <v>10</v>
      </c>
      <c r="L5" s="1" t="s">
        <v>11</v>
      </c>
      <c r="M5" s="1" t="s">
        <v>12</v>
      </c>
      <c r="N5" s="1" t="s">
        <v>23</v>
      </c>
      <c r="O5" s="1" t="s">
        <v>25</v>
      </c>
      <c r="P5" s="1" t="s">
        <v>60</v>
      </c>
    </row>
    <row r="6" spans="1:16" x14ac:dyDescent="0.25">
      <c r="A6" t="s">
        <v>0</v>
      </c>
      <c r="B6">
        <f>SUM(C6:S6)</f>
        <v>16</v>
      </c>
      <c r="C6">
        <v>2</v>
      </c>
      <c r="D6">
        <v>2</v>
      </c>
      <c r="E6">
        <v>5</v>
      </c>
      <c r="F6">
        <v>3</v>
      </c>
      <c r="G6">
        <v>4</v>
      </c>
    </row>
    <row r="7" spans="1:16" x14ac:dyDescent="0.25">
      <c r="A7" t="s">
        <v>7</v>
      </c>
      <c r="B7">
        <f t="shared" ref="B7:B26" si="0">SUM(C7:S7)</f>
        <v>12</v>
      </c>
      <c r="C7">
        <v>2</v>
      </c>
      <c r="D7">
        <v>1</v>
      </c>
      <c r="E7">
        <v>4</v>
      </c>
      <c r="F7">
        <v>2</v>
      </c>
      <c r="G7">
        <v>3</v>
      </c>
    </row>
    <row r="8" spans="1:16" x14ac:dyDescent="0.25">
      <c r="A8" t="s">
        <v>8</v>
      </c>
      <c r="B8">
        <f t="shared" si="0"/>
        <v>14</v>
      </c>
      <c r="C8">
        <v>2.5</v>
      </c>
      <c r="D8">
        <v>1</v>
      </c>
      <c r="E8">
        <v>3</v>
      </c>
      <c r="G8">
        <v>2</v>
      </c>
      <c r="H8">
        <v>0.5</v>
      </c>
      <c r="I8">
        <v>1.5</v>
      </c>
      <c r="K8">
        <v>1</v>
      </c>
      <c r="L8">
        <v>0.5</v>
      </c>
      <c r="M8">
        <v>2</v>
      </c>
    </row>
    <row r="9" spans="1:16" x14ac:dyDescent="0.25">
      <c r="A9" t="s">
        <v>13</v>
      </c>
      <c r="B9">
        <f t="shared" si="0"/>
        <v>24</v>
      </c>
      <c r="C9">
        <v>5</v>
      </c>
      <c r="D9">
        <v>4</v>
      </c>
      <c r="E9">
        <v>8</v>
      </c>
      <c r="F9">
        <v>3</v>
      </c>
      <c r="G9">
        <v>4</v>
      </c>
    </row>
    <row r="10" spans="1:16" x14ac:dyDescent="0.25">
      <c r="A10" t="s">
        <v>14</v>
      </c>
      <c r="B10">
        <f t="shared" si="0"/>
        <v>12</v>
      </c>
      <c r="C10">
        <v>2</v>
      </c>
      <c r="D10">
        <v>2</v>
      </c>
      <c r="E10">
        <v>3</v>
      </c>
      <c r="F10">
        <v>2</v>
      </c>
      <c r="G10">
        <v>2</v>
      </c>
      <c r="I10">
        <v>1</v>
      </c>
    </row>
    <row r="11" spans="1:16" x14ac:dyDescent="0.25">
      <c r="A11" t="s">
        <v>15</v>
      </c>
      <c r="B11">
        <f t="shared" si="0"/>
        <v>6.5</v>
      </c>
      <c r="C11">
        <v>1</v>
      </c>
      <c r="D11">
        <v>1</v>
      </c>
      <c r="E11">
        <v>2</v>
      </c>
      <c r="F11">
        <v>1</v>
      </c>
      <c r="G11">
        <v>1.5</v>
      </c>
    </row>
    <row r="12" spans="1:16" x14ac:dyDescent="0.25">
      <c r="A12" t="s">
        <v>16</v>
      </c>
      <c r="B12">
        <f t="shared" si="0"/>
        <v>29</v>
      </c>
      <c r="C12">
        <v>4</v>
      </c>
      <c r="D12">
        <v>2</v>
      </c>
      <c r="E12">
        <v>8</v>
      </c>
      <c r="F12">
        <v>4</v>
      </c>
      <c r="G12">
        <v>4</v>
      </c>
      <c r="H12">
        <v>4</v>
      </c>
      <c r="I12">
        <v>2</v>
      </c>
      <c r="J12">
        <v>1</v>
      </c>
    </row>
    <row r="13" spans="1:16" x14ac:dyDescent="0.25">
      <c r="A13" t="s">
        <v>20</v>
      </c>
      <c r="B13">
        <f t="shared" si="0"/>
        <v>0</v>
      </c>
    </row>
    <row r="14" spans="1:16" x14ac:dyDescent="0.25">
      <c r="A14" t="s">
        <v>24</v>
      </c>
      <c r="B14">
        <f t="shared" si="0"/>
        <v>28</v>
      </c>
      <c r="C14">
        <v>8</v>
      </c>
      <c r="D14">
        <v>5</v>
      </c>
      <c r="E14">
        <v>7</v>
      </c>
      <c r="F14">
        <v>4</v>
      </c>
      <c r="G14">
        <v>4</v>
      </c>
    </row>
    <row r="15" spans="1:16" x14ac:dyDescent="0.25">
      <c r="A15" t="s">
        <v>26</v>
      </c>
      <c r="B15">
        <f t="shared" si="0"/>
        <v>35</v>
      </c>
      <c r="C15">
        <v>4</v>
      </c>
      <c r="D15">
        <v>4</v>
      </c>
      <c r="E15">
        <v>10</v>
      </c>
      <c r="F15">
        <v>4</v>
      </c>
      <c r="G15">
        <v>10</v>
      </c>
      <c r="H15">
        <v>1</v>
      </c>
      <c r="I15">
        <v>2</v>
      </c>
    </row>
    <row r="16" spans="1:16" x14ac:dyDescent="0.25">
      <c r="A16" t="s">
        <v>27</v>
      </c>
      <c r="B16">
        <f t="shared" si="0"/>
        <v>17.5</v>
      </c>
      <c r="C16">
        <v>3</v>
      </c>
      <c r="D16">
        <v>3</v>
      </c>
      <c r="E16">
        <v>3</v>
      </c>
      <c r="F16">
        <v>3</v>
      </c>
      <c r="G16">
        <v>4</v>
      </c>
      <c r="I16">
        <v>1.5</v>
      </c>
    </row>
    <row r="17" spans="1:18" x14ac:dyDescent="0.25">
      <c r="A17" t="s">
        <v>21</v>
      </c>
      <c r="B17">
        <f t="shared" si="0"/>
        <v>16</v>
      </c>
      <c r="C17">
        <v>3</v>
      </c>
      <c r="D17">
        <v>2</v>
      </c>
      <c r="E17">
        <v>3</v>
      </c>
      <c r="F17">
        <v>2</v>
      </c>
      <c r="G17">
        <v>3</v>
      </c>
      <c r="I17">
        <v>0.5</v>
      </c>
      <c r="K17">
        <v>1</v>
      </c>
      <c r="L17">
        <v>0.5</v>
      </c>
      <c r="N17">
        <v>1</v>
      </c>
    </row>
    <row r="18" spans="1:18" x14ac:dyDescent="0.25">
      <c r="A18" t="s">
        <v>22</v>
      </c>
      <c r="B18">
        <f t="shared" si="0"/>
        <v>86.5</v>
      </c>
      <c r="C18">
        <v>9</v>
      </c>
      <c r="D18">
        <v>6</v>
      </c>
      <c r="E18">
        <v>12</v>
      </c>
      <c r="F18">
        <v>9</v>
      </c>
      <c r="G18">
        <v>43</v>
      </c>
      <c r="K18">
        <v>3</v>
      </c>
      <c r="L18">
        <v>0.5</v>
      </c>
      <c r="M18">
        <v>3</v>
      </c>
      <c r="N18">
        <v>0.5</v>
      </c>
      <c r="O18">
        <v>0.5</v>
      </c>
    </row>
    <row r="19" spans="1:18" x14ac:dyDescent="0.25">
      <c r="A19" t="s">
        <v>28</v>
      </c>
      <c r="B19">
        <f t="shared" si="0"/>
        <v>14.5</v>
      </c>
      <c r="C19">
        <v>2</v>
      </c>
      <c r="D19">
        <v>1</v>
      </c>
      <c r="E19">
        <v>4</v>
      </c>
      <c r="G19">
        <v>6</v>
      </c>
      <c r="H19">
        <v>1</v>
      </c>
      <c r="I19">
        <v>0.5</v>
      </c>
    </row>
    <row r="20" spans="1:18" x14ac:dyDescent="0.25">
      <c r="A20" t="s">
        <v>55</v>
      </c>
      <c r="B20">
        <f t="shared" si="0"/>
        <v>67.5</v>
      </c>
      <c r="C20">
        <v>16</v>
      </c>
      <c r="D20">
        <v>12</v>
      </c>
      <c r="E20">
        <v>15</v>
      </c>
      <c r="G20">
        <v>22</v>
      </c>
      <c r="H20">
        <v>2</v>
      </c>
      <c r="I20">
        <v>0.5</v>
      </c>
    </row>
    <row r="21" spans="1:18" x14ac:dyDescent="0.25">
      <c r="A21" t="s">
        <v>56</v>
      </c>
      <c r="B21">
        <f t="shared" si="0"/>
        <v>8.75</v>
      </c>
      <c r="C21">
        <v>2</v>
      </c>
      <c r="D21">
        <v>2</v>
      </c>
      <c r="E21">
        <v>1.5</v>
      </c>
      <c r="F21">
        <v>0.5</v>
      </c>
      <c r="G21">
        <v>1.5</v>
      </c>
      <c r="H21">
        <v>0.25</v>
      </c>
      <c r="I21">
        <v>1</v>
      </c>
    </row>
    <row r="22" spans="1:18" x14ac:dyDescent="0.25">
      <c r="A22" t="s">
        <v>57</v>
      </c>
      <c r="B22">
        <f t="shared" si="0"/>
        <v>17</v>
      </c>
      <c r="C22">
        <v>2</v>
      </c>
      <c r="D22">
        <v>2</v>
      </c>
      <c r="E22">
        <v>2</v>
      </c>
      <c r="F22">
        <v>4</v>
      </c>
      <c r="G22">
        <v>6</v>
      </c>
      <c r="I22">
        <v>1</v>
      </c>
    </row>
    <row r="23" spans="1:18" x14ac:dyDescent="0.25">
      <c r="A23" t="s">
        <v>58</v>
      </c>
      <c r="B23">
        <f t="shared" si="0"/>
        <v>26</v>
      </c>
      <c r="C23">
        <v>5</v>
      </c>
      <c r="D23">
        <v>4</v>
      </c>
      <c r="E23">
        <v>8</v>
      </c>
      <c r="F23">
        <v>3</v>
      </c>
      <c r="G23">
        <v>4</v>
      </c>
      <c r="K23">
        <v>1</v>
      </c>
      <c r="L23">
        <v>1</v>
      </c>
    </row>
    <row r="24" spans="1:18" x14ac:dyDescent="0.25">
      <c r="A24" t="s">
        <v>59</v>
      </c>
      <c r="B24">
        <f t="shared" si="0"/>
        <v>11.333333</v>
      </c>
      <c r="C24">
        <v>3</v>
      </c>
      <c r="D24">
        <v>3</v>
      </c>
      <c r="E24">
        <v>2</v>
      </c>
      <c r="F24">
        <v>2</v>
      </c>
      <c r="G24">
        <v>0</v>
      </c>
      <c r="H24">
        <v>0</v>
      </c>
      <c r="I24">
        <v>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0.33333299999999999</v>
      </c>
    </row>
    <row r="25" spans="1:18" x14ac:dyDescent="0.25">
      <c r="A25" t="s">
        <v>61</v>
      </c>
      <c r="B25">
        <f t="shared" si="0"/>
        <v>8</v>
      </c>
      <c r="C25">
        <v>2</v>
      </c>
      <c r="D25">
        <v>2</v>
      </c>
      <c r="E25">
        <v>1</v>
      </c>
      <c r="F25">
        <v>2</v>
      </c>
      <c r="M25">
        <v>1</v>
      </c>
    </row>
    <row r="26" spans="1:18" x14ac:dyDescent="0.25">
      <c r="A26" t="s">
        <v>62</v>
      </c>
      <c r="B26">
        <f t="shared" si="0"/>
        <v>9</v>
      </c>
      <c r="C26">
        <v>2</v>
      </c>
      <c r="D26">
        <v>1</v>
      </c>
      <c r="E26">
        <v>2</v>
      </c>
      <c r="F26">
        <v>2</v>
      </c>
      <c r="G26">
        <v>2</v>
      </c>
    </row>
    <row r="28" spans="1:18" ht="20.399999999999999" x14ac:dyDescent="0.35">
      <c r="A28" s="2" t="s">
        <v>19</v>
      </c>
    </row>
    <row r="29" spans="1:18" x14ac:dyDescent="0.25">
      <c r="A29" t="str">
        <f>A6</f>
        <v>Secret Santa</v>
      </c>
      <c r="B29" s="4">
        <f>SUM(C29:O29)</f>
        <v>1</v>
      </c>
      <c r="C29" s="4">
        <f>C6/$B6</f>
        <v>0.125</v>
      </c>
      <c r="D29" s="4">
        <f t="shared" ref="D29:M29" si="1">D6/$B6</f>
        <v>0.125</v>
      </c>
      <c r="E29" s="4">
        <f t="shared" si="1"/>
        <v>0.3125</v>
      </c>
      <c r="F29" s="4">
        <f t="shared" si="1"/>
        <v>0.1875</v>
      </c>
      <c r="G29" s="4">
        <f t="shared" si="1"/>
        <v>0.25</v>
      </c>
      <c r="H29" s="4">
        <f t="shared" si="1"/>
        <v>0</v>
      </c>
      <c r="I29" s="4">
        <f t="shared" si="1"/>
        <v>0</v>
      </c>
      <c r="J29" s="4">
        <f>J6/$B6</f>
        <v>0</v>
      </c>
      <c r="K29" s="4">
        <f t="shared" si="1"/>
        <v>0</v>
      </c>
      <c r="L29" s="4">
        <f t="shared" si="1"/>
        <v>0</v>
      </c>
      <c r="M29" s="4">
        <f t="shared" si="1"/>
        <v>0</v>
      </c>
      <c r="N29" s="4">
        <f>N6/$B6</f>
        <v>0</v>
      </c>
      <c r="O29" s="4">
        <f>O6/$B6</f>
        <v>0</v>
      </c>
      <c r="P29" s="4">
        <f>P6/$B6</f>
        <v>0</v>
      </c>
      <c r="Q29" s="4">
        <f>Q6/$B6</f>
        <v>0</v>
      </c>
      <c r="R29" s="4">
        <f>R6/$B6</f>
        <v>0</v>
      </c>
    </row>
    <row r="30" spans="1:18" x14ac:dyDescent="0.25">
      <c r="A30" t="str">
        <f>A7</f>
        <v>Derick Dansak</v>
      </c>
      <c r="B30" s="4">
        <f t="shared" ref="B30:B43" si="2">SUM(C30:O30)</f>
        <v>0.99999999999999989</v>
      </c>
      <c r="C30" s="4">
        <f>C7/$B7</f>
        <v>0.16666666666666666</v>
      </c>
      <c r="D30" s="4">
        <f t="shared" ref="D30:M30" si="3">D7/$B7</f>
        <v>8.3333333333333329E-2</v>
      </c>
      <c r="E30" s="4">
        <f t="shared" si="3"/>
        <v>0.33333333333333331</v>
      </c>
      <c r="F30" s="4">
        <f t="shared" si="3"/>
        <v>0.16666666666666666</v>
      </c>
      <c r="G30" s="4">
        <f t="shared" si="3"/>
        <v>0.25</v>
      </c>
      <c r="H30" s="4">
        <f t="shared" si="3"/>
        <v>0</v>
      </c>
      <c r="I30" s="4">
        <f t="shared" si="3"/>
        <v>0</v>
      </c>
      <c r="J30" s="4">
        <f>J7/$B7</f>
        <v>0</v>
      </c>
      <c r="K30" s="4">
        <f t="shared" si="3"/>
        <v>0</v>
      </c>
      <c r="L30" s="4">
        <f t="shared" si="3"/>
        <v>0</v>
      </c>
      <c r="M30" s="4">
        <f t="shared" si="3"/>
        <v>0</v>
      </c>
      <c r="N30" s="4">
        <f>N7/$B7</f>
        <v>0</v>
      </c>
      <c r="O30" s="4">
        <f>O7/$B7</f>
        <v>0</v>
      </c>
      <c r="P30" s="4">
        <f>P7/$B7</f>
        <v>0</v>
      </c>
      <c r="Q30" s="4">
        <f>Q7/$B7</f>
        <v>0</v>
      </c>
      <c r="R30" s="4">
        <f>R7/$B7</f>
        <v>0</v>
      </c>
    </row>
    <row r="31" spans="1:18" x14ac:dyDescent="0.25">
      <c r="A31" t="str">
        <f>A8</f>
        <v>kushi</v>
      </c>
      <c r="B31" s="4">
        <f t="shared" si="2"/>
        <v>1</v>
      </c>
      <c r="C31" s="4">
        <f>C8/$B8</f>
        <v>0.17857142857142858</v>
      </c>
      <c r="D31" s="4">
        <f t="shared" ref="D31:M31" si="4">D8/$B8</f>
        <v>7.1428571428571425E-2</v>
      </c>
      <c r="E31" s="4">
        <f t="shared" si="4"/>
        <v>0.21428571428571427</v>
      </c>
      <c r="F31" s="4">
        <f t="shared" si="4"/>
        <v>0</v>
      </c>
      <c r="G31" s="4">
        <f t="shared" si="4"/>
        <v>0.14285714285714285</v>
      </c>
      <c r="H31" s="4">
        <f t="shared" si="4"/>
        <v>3.5714285714285712E-2</v>
      </c>
      <c r="I31" s="4">
        <f t="shared" si="4"/>
        <v>0.10714285714285714</v>
      </c>
      <c r="J31" s="4">
        <f>J8/$B8</f>
        <v>0</v>
      </c>
      <c r="K31" s="4">
        <f t="shared" si="4"/>
        <v>7.1428571428571425E-2</v>
      </c>
      <c r="L31" s="4">
        <f t="shared" si="4"/>
        <v>3.5714285714285712E-2</v>
      </c>
      <c r="M31" s="4">
        <f t="shared" si="4"/>
        <v>0.14285714285714285</v>
      </c>
      <c r="N31" s="4">
        <f>N8/$B8</f>
        <v>0</v>
      </c>
      <c r="O31" s="4">
        <f>O8/$B8</f>
        <v>0</v>
      </c>
      <c r="P31" s="4">
        <f>P8/$B8</f>
        <v>0</v>
      </c>
      <c r="Q31" s="4">
        <f>Q8/$B8</f>
        <v>0</v>
      </c>
      <c r="R31" s="4">
        <f>R8/$B8</f>
        <v>0</v>
      </c>
    </row>
    <row r="32" spans="1:18" x14ac:dyDescent="0.25">
      <c r="A32" t="str">
        <f>A9</f>
        <v>taz's</v>
      </c>
      <c r="B32" s="4">
        <f t="shared" si="2"/>
        <v>0.99999999999999989</v>
      </c>
      <c r="C32" s="4">
        <f>C9/$B9</f>
        <v>0.20833333333333334</v>
      </c>
      <c r="D32" s="4">
        <f t="shared" ref="D32:M32" si="5">D9/$B9</f>
        <v>0.16666666666666666</v>
      </c>
      <c r="E32" s="4">
        <f t="shared" si="5"/>
        <v>0.33333333333333331</v>
      </c>
      <c r="F32" s="4">
        <f t="shared" si="5"/>
        <v>0.125</v>
      </c>
      <c r="G32" s="4">
        <f t="shared" si="5"/>
        <v>0.16666666666666666</v>
      </c>
      <c r="H32" s="4">
        <f t="shared" si="5"/>
        <v>0</v>
      </c>
      <c r="I32" s="4">
        <f t="shared" si="5"/>
        <v>0</v>
      </c>
      <c r="J32" s="4">
        <f>J9/$B9</f>
        <v>0</v>
      </c>
      <c r="K32" s="4">
        <f t="shared" si="5"/>
        <v>0</v>
      </c>
      <c r="L32" s="4">
        <f t="shared" si="5"/>
        <v>0</v>
      </c>
      <c r="M32" s="4">
        <f t="shared" si="5"/>
        <v>0</v>
      </c>
      <c r="N32" s="4">
        <f>N9/$B9</f>
        <v>0</v>
      </c>
      <c r="O32" s="4">
        <f>O9/$B9</f>
        <v>0</v>
      </c>
      <c r="P32" s="4">
        <f>P9/$B9</f>
        <v>0</v>
      </c>
      <c r="Q32" s="4">
        <f>Q9/$B9</f>
        <v>0</v>
      </c>
      <c r="R32" s="4">
        <f>R9/$B9</f>
        <v>0</v>
      </c>
    </row>
    <row r="33" spans="1:18" x14ac:dyDescent="0.25">
      <c r="A33" t="str">
        <f>A10</f>
        <v>Dips</v>
      </c>
      <c r="B33" s="4">
        <f t="shared" si="2"/>
        <v>0.99999999999999989</v>
      </c>
      <c r="C33" s="4">
        <f>C10/$B10</f>
        <v>0.16666666666666666</v>
      </c>
      <c r="D33" s="4">
        <f t="shared" ref="D33:M33" si="6">D10/$B10</f>
        <v>0.16666666666666666</v>
      </c>
      <c r="E33" s="4">
        <f t="shared" si="6"/>
        <v>0.25</v>
      </c>
      <c r="F33" s="4">
        <f t="shared" si="6"/>
        <v>0.16666666666666666</v>
      </c>
      <c r="G33" s="4">
        <f t="shared" si="6"/>
        <v>0.16666666666666666</v>
      </c>
      <c r="H33" s="4">
        <f t="shared" si="6"/>
        <v>0</v>
      </c>
      <c r="I33" s="4">
        <f t="shared" si="6"/>
        <v>8.3333333333333329E-2</v>
      </c>
      <c r="J33" s="4">
        <f>J10/$B10</f>
        <v>0</v>
      </c>
      <c r="K33" s="4">
        <f t="shared" si="6"/>
        <v>0</v>
      </c>
      <c r="L33" s="4">
        <f t="shared" si="6"/>
        <v>0</v>
      </c>
      <c r="M33" s="4">
        <f t="shared" si="6"/>
        <v>0</v>
      </c>
      <c r="N33" s="4">
        <f>N10/$B10</f>
        <v>0</v>
      </c>
      <c r="O33" s="4">
        <f>O10/$B10</f>
        <v>0</v>
      </c>
      <c r="P33" s="4">
        <f>P10/$B10</f>
        <v>0</v>
      </c>
      <c r="Q33" s="4">
        <f>Q10/$B10</f>
        <v>0</v>
      </c>
      <c r="R33" s="4">
        <f>R10/$B10</f>
        <v>0</v>
      </c>
    </row>
    <row r="34" spans="1:18" x14ac:dyDescent="0.25">
      <c r="A34" t="str">
        <f>A11</f>
        <v>ig</v>
      </c>
      <c r="B34" s="4">
        <f t="shared" si="2"/>
        <v>1</v>
      </c>
      <c r="C34" s="4">
        <f t="shared" ref="C34:M34" si="7">C11/$B11</f>
        <v>0.15384615384615385</v>
      </c>
      <c r="D34" s="4">
        <f t="shared" si="7"/>
        <v>0.15384615384615385</v>
      </c>
      <c r="E34" s="4">
        <f t="shared" si="7"/>
        <v>0.30769230769230771</v>
      </c>
      <c r="F34" s="4">
        <f t="shared" si="7"/>
        <v>0.15384615384615385</v>
      </c>
      <c r="G34" s="4">
        <f t="shared" si="7"/>
        <v>0.23076923076923078</v>
      </c>
      <c r="H34" s="4">
        <f t="shared" si="7"/>
        <v>0</v>
      </c>
      <c r="I34" s="4">
        <f t="shared" si="7"/>
        <v>0</v>
      </c>
      <c r="J34" s="4">
        <f>J11/$B11</f>
        <v>0</v>
      </c>
      <c r="K34" s="4">
        <f t="shared" si="7"/>
        <v>0</v>
      </c>
      <c r="L34" s="4">
        <f t="shared" si="7"/>
        <v>0</v>
      </c>
      <c r="M34" s="4">
        <f t="shared" si="7"/>
        <v>0</v>
      </c>
      <c r="N34" s="4">
        <f>N11/$B11</f>
        <v>0</v>
      </c>
      <c r="O34" s="4">
        <f>O11/$B11</f>
        <v>0</v>
      </c>
      <c r="P34" s="4">
        <f>P11/$B11</f>
        <v>0</v>
      </c>
      <c r="Q34" s="4">
        <f>Q11/$B11</f>
        <v>0</v>
      </c>
      <c r="R34" s="4">
        <f>R11/$B11</f>
        <v>0</v>
      </c>
    </row>
    <row r="35" spans="1:18" x14ac:dyDescent="0.25">
      <c r="A35" t="str">
        <f>A12</f>
        <v>Abdul's</v>
      </c>
      <c r="B35" s="4">
        <f t="shared" si="2"/>
        <v>1</v>
      </c>
      <c r="C35" s="4">
        <f t="shared" ref="C35:M35" si="8">C12/$B12</f>
        <v>0.13793103448275862</v>
      </c>
      <c r="D35" s="4">
        <f t="shared" si="8"/>
        <v>6.8965517241379309E-2</v>
      </c>
      <c r="E35" s="4">
        <f t="shared" si="8"/>
        <v>0.27586206896551724</v>
      </c>
      <c r="F35" s="4">
        <f t="shared" si="8"/>
        <v>0.13793103448275862</v>
      </c>
      <c r="G35" s="4">
        <f t="shared" si="8"/>
        <v>0.13793103448275862</v>
      </c>
      <c r="H35" s="4">
        <f t="shared" si="8"/>
        <v>0.13793103448275862</v>
      </c>
      <c r="I35" s="4">
        <f t="shared" si="8"/>
        <v>6.8965517241379309E-2</v>
      </c>
      <c r="J35" s="4">
        <f>J12/$B12</f>
        <v>3.4482758620689655E-2</v>
      </c>
      <c r="K35" s="4">
        <f t="shared" si="8"/>
        <v>0</v>
      </c>
      <c r="L35" s="4">
        <f t="shared" si="8"/>
        <v>0</v>
      </c>
      <c r="M35" s="4">
        <f t="shared" si="8"/>
        <v>0</v>
      </c>
      <c r="N35" s="4">
        <f>N12/$B12</f>
        <v>0</v>
      </c>
      <c r="O35" s="4">
        <f>O12/$B12</f>
        <v>0</v>
      </c>
      <c r="P35" s="4">
        <f>P12/$B12</f>
        <v>0</v>
      </c>
      <c r="Q35" s="4">
        <f>Q12/$B12</f>
        <v>0</v>
      </c>
      <c r="R35" s="4">
        <f>R12/$B12</f>
        <v>0</v>
      </c>
    </row>
    <row r="36" spans="1:18" x14ac:dyDescent="0.25">
      <c r="A36" t="str">
        <f t="shared" ref="A36:A48" si="9">A14</f>
        <v>Bruce Edwards</v>
      </c>
      <c r="B36" s="4">
        <f t="shared" si="2"/>
        <v>1</v>
      </c>
      <c r="C36" s="4">
        <f t="shared" ref="C36:N36" si="10">C14/$B14</f>
        <v>0.2857142857142857</v>
      </c>
      <c r="D36" s="4">
        <f t="shared" si="10"/>
        <v>0.17857142857142858</v>
      </c>
      <c r="E36" s="4">
        <f t="shared" si="10"/>
        <v>0.25</v>
      </c>
      <c r="F36" s="4">
        <f t="shared" si="10"/>
        <v>0.14285714285714285</v>
      </c>
      <c r="G36" s="4">
        <f t="shared" si="10"/>
        <v>0.14285714285714285</v>
      </c>
      <c r="H36" s="4">
        <f t="shared" si="10"/>
        <v>0</v>
      </c>
      <c r="I36" s="4">
        <f t="shared" si="10"/>
        <v>0</v>
      </c>
      <c r="J36" s="4">
        <f t="shared" ref="J36:J43" si="11">J14/$B14</f>
        <v>0</v>
      </c>
      <c r="K36" s="4">
        <f t="shared" si="10"/>
        <v>0</v>
      </c>
      <c r="L36" s="4">
        <f t="shared" si="10"/>
        <v>0</v>
      </c>
      <c r="M36" s="4">
        <f t="shared" si="10"/>
        <v>0</v>
      </c>
      <c r="N36" s="4">
        <f t="shared" si="10"/>
        <v>0</v>
      </c>
      <c r="O36" s="4">
        <f t="shared" ref="O36:Q43" si="12">O14/$B14</f>
        <v>0</v>
      </c>
      <c r="P36" s="4">
        <f t="shared" si="12"/>
        <v>0</v>
      </c>
      <c r="Q36" s="4">
        <f t="shared" si="12"/>
        <v>0</v>
      </c>
    </row>
    <row r="37" spans="1:18" x14ac:dyDescent="0.25">
      <c r="A37" t="str">
        <f t="shared" si="9"/>
        <v>ifindforu</v>
      </c>
      <c r="B37" s="4">
        <f t="shared" si="2"/>
        <v>1</v>
      </c>
      <c r="C37" s="4">
        <f t="shared" ref="C37:N37" si="13">C15/$B15</f>
        <v>0.11428571428571428</v>
      </c>
      <c r="D37" s="4">
        <f t="shared" si="13"/>
        <v>0.11428571428571428</v>
      </c>
      <c r="E37" s="4">
        <f t="shared" si="13"/>
        <v>0.2857142857142857</v>
      </c>
      <c r="F37" s="4">
        <f t="shared" si="13"/>
        <v>0.11428571428571428</v>
      </c>
      <c r="G37" s="4">
        <f t="shared" si="13"/>
        <v>0.2857142857142857</v>
      </c>
      <c r="H37" s="4">
        <f t="shared" si="13"/>
        <v>2.8571428571428571E-2</v>
      </c>
      <c r="I37" s="4">
        <f t="shared" si="13"/>
        <v>5.7142857142857141E-2</v>
      </c>
      <c r="J37" s="4">
        <f t="shared" si="11"/>
        <v>0</v>
      </c>
      <c r="K37" s="4">
        <f t="shared" si="13"/>
        <v>0</v>
      </c>
      <c r="L37" s="4">
        <f t="shared" si="13"/>
        <v>0</v>
      </c>
      <c r="M37" s="4">
        <f t="shared" si="13"/>
        <v>0</v>
      </c>
      <c r="N37" s="4">
        <f t="shared" si="13"/>
        <v>0</v>
      </c>
      <c r="O37" s="4">
        <f t="shared" si="12"/>
        <v>0</v>
      </c>
      <c r="P37" s="4">
        <f t="shared" si="12"/>
        <v>0</v>
      </c>
      <c r="Q37" s="4">
        <f t="shared" si="12"/>
        <v>0</v>
      </c>
    </row>
    <row r="38" spans="1:18" x14ac:dyDescent="0.25">
      <c r="A38" t="str">
        <f t="shared" si="9"/>
        <v>Curry to go</v>
      </c>
      <c r="B38" s="4">
        <f t="shared" si="2"/>
        <v>1</v>
      </c>
      <c r="C38" s="4">
        <f t="shared" ref="C38:N38" si="14">C16/$B16</f>
        <v>0.17142857142857143</v>
      </c>
      <c r="D38" s="4">
        <f t="shared" si="14"/>
        <v>0.17142857142857143</v>
      </c>
      <c r="E38" s="4">
        <f t="shared" si="14"/>
        <v>0.17142857142857143</v>
      </c>
      <c r="F38" s="4">
        <f t="shared" si="14"/>
        <v>0.17142857142857143</v>
      </c>
      <c r="G38" s="4">
        <f t="shared" si="14"/>
        <v>0.22857142857142856</v>
      </c>
      <c r="H38" s="4">
        <f t="shared" si="14"/>
        <v>0</v>
      </c>
      <c r="I38" s="4">
        <f t="shared" si="14"/>
        <v>8.5714285714285715E-2</v>
      </c>
      <c r="J38" s="4">
        <f t="shared" si="11"/>
        <v>0</v>
      </c>
      <c r="K38" s="4">
        <f t="shared" si="14"/>
        <v>0</v>
      </c>
      <c r="L38" s="4">
        <f t="shared" si="14"/>
        <v>0</v>
      </c>
      <c r="M38" s="4">
        <f t="shared" si="14"/>
        <v>0</v>
      </c>
      <c r="N38" s="4">
        <f t="shared" si="14"/>
        <v>0</v>
      </c>
      <c r="O38" s="4">
        <f t="shared" si="12"/>
        <v>0</v>
      </c>
      <c r="P38" s="4">
        <f t="shared" si="12"/>
        <v>0</v>
      </c>
      <c r="Q38" s="4">
        <f t="shared" si="12"/>
        <v>0</v>
      </c>
    </row>
    <row r="39" spans="1:18" x14ac:dyDescent="0.25">
      <c r="A39" t="str">
        <f t="shared" si="9"/>
        <v>Razor's</v>
      </c>
      <c r="B39" s="4">
        <f t="shared" si="2"/>
        <v>1</v>
      </c>
      <c r="C39" s="4">
        <f t="shared" ref="C39:N39" si="15">C17/$B17</f>
        <v>0.1875</v>
      </c>
      <c r="D39" s="4">
        <f t="shared" si="15"/>
        <v>0.125</v>
      </c>
      <c r="E39" s="4">
        <f t="shared" si="15"/>
        <v>0.1875</v>
      </c>
      <c r="F39" s="4">
        <f t="shared" si="15"/>
        <v>0.125</v>
      </c>
      <c r="G39" s="4">
        <f t="shared" si="15"/>
        <v>0.1875</v>
      </c>
      <c r="H39" s="4">
        <f t="shared" si="15"/>
        <v>0</v>
      </c>
      <c r="I39" s="4">
        <f t="shared" si="15"/>
        <v>3.125E-2</v>
      </c>
      <c r="J39" s="4">
        <f t="shared" si="11"/>
        <v>0</v>
      </c>
      <c r="K39" s="4">
        <f t="shared" si="15"/>
        <v>6.25E-2</v>
      </c>
      <c r="L39" s="4">
        <f t="shared" si="15"/>
        <v>3.125E-2</v>
      </c>
      <c r="M39" s="4">
        <f t="shared" si="15"/>
        <v>0</v>
      </c>
      <c r="N39" s="4">
        <f t="shared" si="15"/>
        <v>6.25E-2</v>
      </c>
      <c r="O39" s="4">
        <f t="shared" si="12"/>
        <v>0</v>
      </c>
      <c r="P39" s="4">
        <f t="shared" si="12"/>
        <v>0</v>
      </c>
      <c r="Q39" s="4">
        <f t="shared" si="12"/>
        <v>0</v>
      </c>
    </row>
    <row r="40" spans="1:18" x14ac:dyDescent="0.25">
      <c r="A40" t="str">
        <f t="shared" si="9"/>
        <v>CA's</v>
      </c>
      <c r="B40" s="4">
        <f t="shared" si="2"/>
        <v>1</v>
      </c>
      <c r="C40" s="4">
        <f t="shared" ref="C40:N40" si="16">C18/$B18</f>
        <v>0.10404624277456648</v>
      </c>
      <c r="D40" s="4">
        <f t="shared" si="16"/>
        <v>6.9364161849710976E-2</v>
      </c>
      <c r="E40" s="4">
        <f t="shared" si="16"/>
        <v>0.13872832369942195</v>
      </c>
      <c r="F40" s="4">
        <f t="shared" si="16"/>
        <v>0.10404624277456648</v>
      </c>
      <c r="G40" s="4">
        <f t="shared" si="16"/>
        <v>0.49710982658959535</v>
      </c>
      <c r="H40" s="4">
        <f t="shared" si="16"/>
        <v>0</v>
      </c>
      <c r="I40" s="4">
        <f t="shared" si="16"/>
        <v>0</v>
      </c>
      <c r="J40" s="4">
        <f t="shared" si="11"/>
        <v>0</v>
      </c>
      <c r="K40" s="4">
        <f t="shared" si="16"/>
        <v>3.4682080924855488E-2</v>
      </c>
      <c r="L40" s="4">
        <f t="shared" si="16"/>
        <v>5.7803468208092483E-3</v>
      </c>
      <c r="M40" s="4">
        <f t="shared" si="16"/>
        <v>3.4682080924855488E-2</v>
      </c>
      <c r="N40" s="4">
        <f t="shared" si="16"/>
        <v>5.7803468208092483E-3</v>
      </c>
      <c r="O40" s="4">
        <f t="shared" si="12"/>
        <v>5.7803468208092483E-3</v>
      </c>
      <c r="P40" s="4">
        <f t="shared" si="12"/>
        <v>0</v>
      </c>
      <c r="Q40" s="4">
        <f t="shared" si="12"/>
        <v>0</v>
      </c>
    </row>
    <row r="41" spans="1:18" x14ac:dyDescent="0.25">
      <c r="A41" t="str">
        <f t="shared" si="9"/>
        <v>parker 21</v>
      </c>
      <c r="B41" s="4">
        <f t="shared" si="2"/>
        <v>1</v>
      </c>
      <c r="C41" s="4">
        <f t="shared" ref="C41:N41" si="17">C19/$B19</f>
        <v>0.13793103448275862</v>
      </c>
      <c r="D41" s="4">
        <f t="shared" si="17"/>
        <v>6.8965517241379309E-2</v>
      </c>
      <c r="E41" s="4">
        <f t="shared" si="17"/>
        <v>0.27586206896551724</v>
      </c>
      <c r="F41" s="4">
        <f t="shared" si="17"/>
        <v>0</v>
      </c>
      <c r="G41" s="4">
        <f t="shared" si="17"/>
        <v>0.41379310344827586</v>
      </c>
      <c r="H41" s="4">
        <f t="shared" si="17"/>
        <v>6.8965517241379309E-2</v>
      </c>
      <c r="I41" s="4">
        <f t="shared" si="17"/>
        <v>3.4482758620689655E-2</v>
      </c>
      <c r="J41" s="4">
        <f t="shared" si="11"/>
        <v>0</v>
      </c>
      <c r="K41" s="4">
        <f t="shared" si="17"/>
        <v>0</v>
      </c>
      <c r="L41" s="4">
        <f t="shared" si="17"/>
        <v>0</v>
      </c>
      <c r="M41" s="4">
        <f t="shared" si="17"/>
        <v>0</v>
      </c>
      <c r="N41" s="4">
        <f t="shared" si="17"/>
        <v>0</v>
      </c>
      <c r="O41" s="4">
        <f t="shared" si="12"/>
        <v>0</v>
      </c>
      <c r="P41" s="4">
        <f t="shared" si="12"/>
        <v>0</v>
      </c>
      <c r="Q41" s="4">
        <f t="shared" si="12"/>
        <v>0</v>
      </c>
    </row>
    <row r="42" spans="1:18" x14ac:dyDescent="0.25">
      <c r="A42" t="str">
        <f t="shared" si="9"/>
        <v>Az's</v>
      </c>
      <c r="B42" s="4">
        <f t="shared" si="2"/>
        <v>1</v>
      </c>
      <c r="C42" s="4">
        <f t="shared" ref="C42:N42" si="18">C20/$B20</f>
        <v>0.23703703703703705</v>
      </c>
      <c r="D42" s="4">
        <f t="shared" si="18"/>
        <v>0.17777777777777778</v>
      </c>
      <c r="E42" s="4">
        <f t="shared" si="18"/>
        <v>0.22222222222222221</v>
      </c>
      <c r="F42" s="4">
        <f t="shared" si="18"/>
        <v>0</v>
      </c>
      <c r="G42" s="4">
        <f t="shared" si="18"/>
        <v>0.32592592592592595</v>
      </c>
      <c r="H42" s="4">
        <f t="shared" si="18"/>
        <v>2.9629629629629631E-2</v>
      </c>
      <c r="I42" s="4">
        <f t="shared" si="18"/>
        <v>7.4074074074074077E-3</v>
      </c>
      <c r="J42" s="4">
        <f t="shared" si="11"/>
        <v>0</v>
      </c>
      <c r="K42" s="4">
        <f t="shared" si="18"/>
        <v>0</v>
      </c>
      <c r="L42" s="4">
        <f t="shared" si="18"/>
        <v>0</v>
      </c>
      <c r="M42" s="4">
        <f t="shared" si="18"/>
        <v>0</v>
      </c>
      <c r="N42" s="4">
        <f t="shared" si="18"/>
        <v>0</v>
      </c>
      <c r="O42" s="4">
        <f t="shared" si="12"/>
        <v>0</v>
      </c>
      <c r="P42" s="4">
        <f t="shared" si="12"/>
        <v>0</v>
      </c>
      <c r="Q42" s="4">
        <f t="shared" si="12"/>
        <v>0</v>
      </c>
    </row>
    <row r="43" spans="1:18" x14ac:dyDescent="0.25">
      <c r="A43" t="str">
        <f t="shared" si="9"/>
        <v>chef baba's CBM</v>
      </c>
      <c r="B43" s="4">
        <f t="shared" si="2"/>
        <v>1</v>
      </c>
      <c r="C43" s="4">
        <f t="shared" ref="C43:P46" si="19">C21/$B21</f>
        <v>0.22857142857142856</v>
      </c>
      <c r="D43" s="4">
        <f t="shared" si="19"/>
        <v>0.22857142857142856</v>
      </c>
      <c r="E43" s="4">
        <f t="shared" si="19"/>
        <v>0.17142857142857143</v>
      </c>
      <c r="F43" s="4">
        <f t="shared" si="19"/>
        <v>5.7142857142857141E-2</v>
      </c>
      <c r="G43" s="4">
        <f t="shared" si="19"/>
        <v>0.17142857142857143</v>
      </c>
      <c r="H43" s="4">
        <f t="shared" si="19"/>
        <v>2.8571428571428571E-2</v>
      </c>
      <c r="I43" s="4">
        <f t="shared" si="19"/>
        <v>0.11428571428571428</v>
      </c>
      <c r="J43" s="4">
        <f t="shared" si="11"/>
        <v>0</v>
      </c>
      <c r="K43" s="4">
        <f t="shared" si="19"/>
        <v>0</v>
      </c>
      <c r="L43" s="4">
        <f t="shared" si="19"/>
        <v>0</v>
      </c>
      <c r="M43" s="4">
        <f t="shared" si="19"/>
        <v>0</v>
      </c>
      <c r="N43" s="4">
        <f t="shared" si="19"/>
        <v>0</v>
      </c>
      <c r="O43" s="4">
        <f t="shared" si="12"/>
        <v>0</v>
      </c>
      <c r="P43" s="4">
        <f t="shared" si="12"/>
        <v>0</v>
      </c>
      <c r="Q43" s="4">
        <f t="shared" si="12"/>
        <v>0</v>
      </c>
    </row>
    <row r="44" spans="1:18" x14ac:dyDescent="0.25">
      <c r="A44" t="str">
        <f t="shared" si="9"/>
        <v>CBM 1</v>
      </c>
      <c r="B44" s="4">
        <f>SUM(C44:O44)</f>
        <v>1</v>
      </c>
      <c r="C44" s="4">
        <f t="shared" si="19"/>
        <v>0.11764705882352941</v>
      </c>
      <c r="D44" s="4">
        <f t="shared" si="19"/>
        <v>0.11764705882352941</v>
      </c>
      <c r="E44" s="4">
        <f t="shared" si="19"/>
        <v>0.11764705882352941</v>
      </c>
      <c r="F44" s="4">
        <f t="shared" si="19"/>
        <v>0.23529411764705882</v>
      </c>
      <c r="G44" s="4">
        <f t="shared" si="19"/>
        <v>0.35294117647058826</v>
      </c>
      <c r="H44" s="4">
        <f t="shared" si="19"/>
        <v>0</v>
      </c>
      <c r="I44" s="4">
        <f t="shared" si="19"/>
        <v>5.8823529411764705E-2</v>
      </c>
    </row>
    <row r="45" spans="1:18" x14ac:dyDescent="0.25">
      <c r="A45" t="str">
        <f t="shared" si="9"/>
        <v>CBM 2</v>
      </c>
      <c r="B45" s="4">
        <f>SUM(C45:O45)</f>
        <v>1</v>
      </c>
      <c r="C45" s="4">
        <f t="shared" si="19"/>
        <v>0.19230769230769232</v>
      </c>
      <c r="D45" s="4">
        <f t="shared" si="19"/>
        <v>0.15384615384615385</v>
      </c>
      <c r="E45" s="4">
        <f t="shared" si="19"/>
        <v>0.30769230769230771</v>
      </c>
      <c r="F45" s="4">
        <f t="shared" si="19"/>
        <v>0.11538461538461539</v>
      </c>
      <c r="G45" s="4">
        <f t="shared" si="19"/>
        <v>0.15384615384615385</v>
      </c>
      <c r="H45" s="4">
        <f t="shared" si="19"/>
        <v>0</v>
      </c>
      <c r="I45" s="4">
        <f t="shared" si="19"/>
        <v>0</v>
      </c>
      <c r="J45" s="4">
        <f t="shared" si="19"/>
        <v>0</v>
      </c>
      <c r="K45" s="4">
        <f t="shared" si="19"/>
        <v>3.8461538461538464E-2</v>
      </c>
      <c r="L45" s="4">
        <f t="shared" si="19"/>
        <v>3.8461538461538464E-2</v>
      </c>
      <c r="M45" s="4">
        <f t="shared" si="19"/>
        <v>0</v>
      </c>
      <c r="N45" s="4">
        <f t="shared" si="19"/>
        <v>0</v>
      </c>
      <c r="O45" s="4">
        <f t="shared" si="19"/>
        <v>0</v>
      </c>
      <c r="P45" s="4">
        <f t="shared" si="19"/>
        <v>0</v>
      </c>
    </row>
    <row r="46" spans="1:18" x14ac:dyDescent="0.25">
      <c r="A46" t="str">
        <f t="shared" si="9"/>
        <v>Garp</v>
      </c>
      <c r="B46" s="4">
        <f>SUM(C46:P46)</f>
        <v>1</v>
      </c>
      <c r="C46" s="4">
        <f t="shared" si="19"/>
        <v>0.26470589013840856</v>
      </c>
      <c r="D46" s="4">
        <f t="shared" si="19"/>
        <v>0.26470589013840856</v>
      </c>
      <c r="E46" s="4">
        <f t="shared" si="19"/>
        <v>0.1764705934256057</v>
      </c>
      <c r="F46" s="4">
        <f t="shared" si="19"/>
        <v>0.1764705934256057</v>
      </c>
      <c r="G46" s="4">
        <f t="shared" si="19"/>
        <v>0</v>
      </c>
      <c r="H46" s="4">
        <f t="shared" si="19"/>
        <v>0</v>
      </c>
      <c r="I46" s="4">
        <f t="shared" si="19"/>
        <v>8.8235296712802849E-2</v>
      </c>
      <c r="J46" s="4">
        <f t="shared" si="19"/>
        <v>0</v>
      </c>
      <c r="K46" s="4">
        <f t="shared" si="19"/>
        <v>0</v>
      </c>
      <c r="L46" s="4">
        <f t="shared" si="19"/>
        <v>0</v>
      </c>
      <c r="M46" s="4">
        <f t="shared" si="19"/>
        <v>0</v>
      </c>
      <c r="N46" s="4">
        <f t="shared" si="19"/>
        <v>0</v>
      </c>
      <c r="O46" s="4">
        <f t="shared" si="19"/>
        <v>0</v>
      </c>
      <c r="P46" s="4">
        <f t="shared" si="19"/>
        <v>2.941173615916871E-2</v>
      </c>
    </row>
    <row r="47" spans="1:18" x14ac:dyDescent="0.25">
      <c r="A47" t="str">
        <f t="shared" si="9"/>
        <v>SnS</v>
      </c>
      <c r="B47" s="4">
        <f t="shared" ref="B47:B48" si="20">SUM(C47:P47)</f>
        <v>1</v>
      </c>
      <c r="C47" s="4">
        <f t="shared" ref="C47:M47" si="21">C25/$B25</f>
        <v>0.25</v>
      </c>
      <c r="D47" s="4">
        <f t="shared" si="21"/>
        <v>0.25</v>
      </c>
      <c r="E47" s="4">
        <f t="shared" si="21"/>
        <v>0.125</v>
      </c>
      <c r="F47" s="4">
        <f t="shared" si="21"/>
        <v>0.25</v>
      </c>
      <c r="G47" s="4">
        <f t="shared" si="21"/>
        <v>0</v>
      </c>
      <c r="H47" s="4">
        <f t="shared" si="21"/>
        <v>0</v>
      </c>
      <c r="I47" s="4">
        <f t="shared" si="21"/>
        <v>0</v>
      </c>
      <c r="J47" s="4">
        <f t="shared" si="21"/>
        <v>0</v>
      </c>
      <c r="K47" s="4">
        <f t="shared" si="21"/>
        <v>0</v>
      </c>
      <c r="L47" s="4">
        <f t="shared" si="21"/>
        <v>0</v>
      </c>
      <c r="M47" s="4">
        <f t="shared" si="21"/>
        <v>0.125</v>
      </c>
    </row>
    <row r="48" spans="1:18" x14ac:dyDescent="0.25">
      <c r="A48" t="str">
        <f t="shared" si="9"/>
        <v>Haldi's T/A</v>
      </c>
      <c r="B48" s="4">
        <f t="shared" si="20"/>
        <v>1</v>
      </c>
      <c r="C48" s="4">
        <f t="shared" ref="C48:M48" si="22">C26/$B26</f>
        <v>0.22222222222222221</v>
      </c>
      <c r="D48" s="4">
        <f t="shared" si="22"/>
        <v>0.1111111111111111</v>
      </c>
      <c r="E48" s="4">
        <f t="shared" si="22"/>
        <v>0.22222222222222221</v>
      </c>
      <c r="F48" s="4">
        <f t="shared" si="22"/>
        <v>0.22222222222222221</v>
      </c>
      <c r="G48" s="4">
        <f t="shared" si="22"/>
        <v>0.22222222222222221</v>
      </c>
      <c r="H48" s="4">
        <f t="shared" si="22"/>
        <v>0</v>
      </c>
      <c r="I48" s="4">
        <f t="shared" si="22"/>
        <v>0</v>
      </c>
      <c r="J48" s="4">
        <f t="shared" si="22"/>
        <v>0</v>
      </c>
      <c r="K48" s="4">
        <f t="shared" si="22"/>
        <v>0</v>
      </c>
      <c r="L48" s="4">
        <f t="shared" si="22"/>
        <v>0</v>
      </c>
      <c r="M48" s="4">
        <f t="shared" si="22"/>
        <v>0</v>
      </c>
    </row>
  </sheetData>
  <autoFilter ref="A5:R45"/>
  <phoneticPr fontId="1" type="noConversion"/>
  <pageMargins left="0.75" right="0.75" top="1" bottom="1" header="0.5" footer="0.5"/>
  <pageSetup paperSize="9" orientation="portrait" horizontalDpi="12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W17"/>
  <sheetViews>
    <sheetView workbookViewId="0">
      <selection activeCell="D6" sqref="D6"/>
    </sheetView>
  </sheetViews>
  <sheetFormatPr defaultRowHeight="13.2" outlineLevelCol="1" x14ac:dyDescent="0.25"/>
  <cols>
    <col min="1" max="1" width="14" customWidth="1"/>
    <col min="2" max="2" width="6.109375" customWidth="1"/>
    <col min="3" max="4" width="5.6640625" customWidth="1"/>
    <col min="5" max="9" width="7" customWidth="1" outlineLevel="1"/>
    <col min="10" max="23" width="7.33203125" customWidth="1" outlineLevel="1"/>
  </cols>
  <sheetData>
    <row r="6" spans="1:23" ht="70.2" x14ac:dyDescent="0.25">
      <c r="A6" t="s">
        <v>30</v>
      </c>
      <c r="B6" s="1" t="s">
        <v>54</v>
      </c>
      <c r="C6" s="1" t="s">
        <v>41</v>
      </c>
      <c r="D6" s="1" t="s">
        <v>42</v>
      </c>
      <c r="E6" s="1" t="s">
        <v>31</v>
      </c>
      <c r="F6" s="1" t="s">
        <v>44</v>
      </c>
      <c r="G6" s="1" t="s">
        <v>11</v>
      </c>
      <c r="H6" s="1" t="s">
        <v>51</v>
      </c>
      <c r="I6" s="1" t="s">
        <v>52</v>
      </c>
      <c r="J6" s="1" t="s">
        <v>32</v>
      </c>
      <c r="K6" s="1" t="s">
        <v>33</v>
      </c>
      <c r="L6" s="1" t="s">
        <v>34</v>
      </c>
      <c r="M6" s="1" t="s">
        <v>35</v>
      </c>
      <c r="N6" s="1" t="s">
        <v>43</v>
      </c>
      <c r="O6" s="1" t="s">
        <v>38</v>
      </c>
      <c r="P6" s="1" t="s">
        <v>39</v>
      </c>
      <c r="Q6" s="1" t="s">
        <v>40</v>
      </c>
      <c r="R6" s="1" t="s">
        <v>36</v>
      </c>
      <c r="S6" s="1" t="s">
        <v>37</v>
      </c>
      <c r="T6" s="1" t="s">
        <v>2</v>
      </c>
      <c r="U6" s="1" t="s">
        <v>3</v>
      </c>
      <c r="V6" s="1" t="s">
        <v>4</v>
      </c>
      <c r="W6" s="1" t="s">
        <v>9</v>
      </c>
    </row>
    <row r="7" spans="1:23" x14ac:dyDescent="0.25">
      <c r="A7" t="s">
        <v>45</v>
      </c>
    </row>
    <row r="8" spans="1:23" x14ac:dyDescent="0.25">
      <c r="A8" t="s">
        <v>46</v>
      </c>
    </row>
    <row r="9" spans="1:23" x14ac:dyDescent="0.25">
      <c r="A9" t="s">
        <v>22</v>
      </c>
    </row>
    <row r="10" spans="1:23" x14ac:dyDescent="0.25">
      <c r="A10" t="s">
        <v>47</v>
      </c>
    </row>
    <row r="11" spans="1:23" x14ac:dyDescent="0.25">
      <c r="A11" t="s">
        <v>26</v>
      </c>
    </row>
    <row r="12" spans="1:23" x14ac:dyDescent="0.25">
      <c r="A12" t="s">
        <v>48</v>
      </c>
    </row>
    <row r="13" spans="1:23" x14ac:dyDescent="0.25">
      <c r="A13" t="s">
        <v>50</v>
      </c>
    </row>
    <row r="14" spans="1:23" x14ac:dyDescent="0.25">
      <c r="A14" t="s">
        <v>53</v>
      </c>
    </row>
    <row r="17" spans="1:1" x14ac:dyDescent="0.25">
      <c r="A17" t="s">
        <v>49</v>
      </c>
    </row>
  </sheetData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H1" workbookViewId="0">
      <selection activeCell="B3" sqref="B3:Q3"/>
    </sheetView>
  </sheetViews>
  <sheetFormatPr defaultRowHeight="13.2" x14ac:dyDescent="0.25"/>
  <cols>
    <col min="2" max="2" width="15" bestFit="1" customWidth="1"/>
    <col min="3" max="3" width="4.77734375" bestFit="1" customWidth="1"/>
    <col min="4" max="4" width="7.5546875" bestFit="1" customWidth="1"/>
    <col min="5" max="5" width="5.5546875" bestFit="1" customWidth="1"/>
    <col min="6" max="7" width="6.109375" bestFit="1" customWidth="1"/>
    <col min="8" max="8" width="8.5546875" bestFit="1" customWidth="1"/>
    <col min="9" max="9" width="4.88671875" bestFit="1" customWidth="1"/>
    <col min="10" max="10" width="5.6640625" bestFit="1" customWidth="1"/>
    <col min="11" max="11" width="9.6640625" bestFit="1" customWidth="1"/>
    <col min="12" max="12" width="6.109375" bestFit="1" customWidth="1"/>
    <col min="13" max="13" width="5.6640625" bestFit="1" customWidth="1"/>
    <col min="14" max="14" width="7.109375" bestFit="1" customWidth="1"/>
    <col min="15" max="15" width="8.6640625" bestFit="1" customWidth="1"/>
    <col min="16" max="16" width="10.33203125" bestFit="1" customWidth="1"/>
  </cols>
  <sheetData>
    <row r="1" spans="1:17" ht="78" x14ac:dyDescent="0.35">
      <c r="B1" s="3" t="s">
        <v>18</v>
      </c>
      <c r="C1" s="1" t="s">
        <v>17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6</v>
      </c>
      <c r="I1" s="1" t="s">
        <v>5</v>
      </c>
      <c r="J1" s="1" t="s">
        <v>9</v>
      </c>
      <c r="K1" s="1" t="s">
        <v>29</v>
      </c>
      <c r="L1" s="1" t="s">
        <v>10</v>
      </c>
      <c r="M1" s="1" t="s">
        <v>11</v>
      </c>
      <c r="N1" s="1" t="s">
        <v>12</v>
      </c>
      <c r="O1" s="1" t="s">
        <v>23</v>
      </c>
      <c r="P1" s="1" t="s">
        <v>25</v>
      </c>
      <c r="Q1" s="1" t="s">
        <v>60</v>
      </c>
    </row>
    <row r="3" spans="1:17" x14ac:dyDescent="0.25">
      <c r="A3" t="s">
        <v>59</v>
      </c>
      <c r="C3">
        <f>SUM(E3:Q3)</f>
        <v>8.3333329999999997</v>
      </c>
      <c r="D3">
        <v>3</v>
      </c>
      <c r="E3">
        <v>3</v>
      </c>
      <c r="F3">
        <v>2</v>
      </c>
      <c r="G3">
        <v>2</v>
      </c>
      <c r="H3">
        <v>0</v>
      </c>
      <c r="I3">
        <v>0</v>
      </c>
      <c r="J3">
        <v>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0.33333299999999999</v>
      </c>
    </row>
    <row r="4" spans="1:17" x14ac:dyDescent="0.25">
      <c r="C4">
        <v>100</v>
      </c>
      <c r="D4">
        <f>D3/$C$3*$C$4</f>
        <v>36.000001440000055</v>
      </c>
      <c r="E4">
        <f t="shared" ref="E4:P4" si="0">E3/$C$3*$C$4</f>
        <v>36.000001440000055</v>
      </c>
      <c r="F4">
        <f t="shared" si="0"/>
        <v>24.00000096000004</v>
      </c>
      <c r="G4">
        <f t="shared" si="0"/>
        <v>24.00000096000004</v>
      </c>
      <c r="H4">
        <f t="shared" si="0"/>
        <v>0</v>
      </c>
      <c r="I4">
        <f t="shared" si="0"/>
        <v>0</v>
      </c>
      <c r="J4">
        <f t="shared" si="0"/>
        <v>12.00000048000002</v>
      </c>
      <c r="K4">
        <f t="shared" si="0"/>
        <v>0</v>
      </c>
      <c r="L4">
        <f t="shared" si="0"/>
        <v>0</v>
      </c>
      <c r="M4">
        <f t="shared" si="0"/>
        <v>0</v>
      </c>
      <c r="N4">
        <f t="shared" si="0"/>
        <v>0</v>
      </c>
      <c r="O4">
        <f t="shared" si="0"/>
        <v>0</v>
      </c>
      <c r="P4">
        <f t="shared" si="0"/>
        <v>0</v>
      </c>
      <c r="Q4">
        <v>4</v>
      </c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mix powders</vt:lpstr>
      <vt:lpstr>base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Philip Taylor</cp:lastModifiedBy>
  <dcterms:created xsi:type="dcterms:W3CDTF">2011-12-18T20:39:46Z</dcterms:created>
  <dcterms:modified xsi:type="dcterms:W3CDTF">2016-09-28T14:56:26Z</dcterms:modified>
</cp:coreProperties>
</file>